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52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<sst xmlns="http://schemas.openxmlformats.org/spreadsheetml/2006/main" count="134" uniqueCount="75">
  <si>
    <t>Guanajuato / León</t>
  </si>
  <si>
    <t>Formato de programas con recursos concurrente por orden de gobierno</t>
  </si>
  <si>
    <t>Periodo (trimestre 3 de 2017)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</si>
  <si>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</si>
  <si>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</si>
  <si>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</si>
  <si>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</si>
  <si>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</si>
  <si>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</si>
  <si>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</si>
  <si>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</si>
  <si>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</si>
  <si>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</si>
  <si>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</si>
  <si>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</si>
  <si>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</si>
  <si>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</si>
  <si>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 2017</t>
  </si>
  <si>
    <t>Secretariado Ejecutivo del Sistema Nacional de Seguridad Publica</t>
  </si>
  <si>
    <t>Programa de conectividad y accesibilidad en comunidades rurales R-33</t>
  </si>
  <si>
    <t>Secretaría de Hacienda y Crédito Público</t>
  </si>
  <si>
    <t>Programa de conectividad y accesibilidad en comunidades rurales (Remanente 2016)</t>
  </si>
  <si>
    <t>Programa de infraestructura y servicios básicos (Remanente 2016)</t>
  </si>
  <si>
    <t>Apoyos a la vivienda (Techo Digno, Piso Firme y Baño Digno) ( Remanentes 2014)</t>
  </si>
  <si>
    <t>Apoyos a la vivienda (Techo Digno, Piso Firme y Baño Digno) (Remanentes 2012)</t>
  </si>
  <si>
    <t xml:space="preserve">Redes de Agua Potable  (Incluye Rendimientos Financieros 2015) (Remanente 2015) </t>
  </si>
  <si>
    <t>Mejorando Mi Vivienda</t>
  </si>
  <si>
    <t>Fider ( Electrificaciones y Otros) R-33 (Remanente 2016)</t>
  </si>
  <si>
    <t xml:space="preserve"> Adrenel y electrificaciones R-33 (Remanente 2016)</t>
  </si>
  <si>
    <t>SEDESHU</t>
  </si>
  <si>
    <t>Programa de Infraestructura (HABITAT, PDZP, PREP) R-33 (Remanente 2016)</t>
  </si>
  <si>
    <t>Techo Digno R-33 (Remanente 2016)</t>
  </si>
  <si>
    <t>3x1 Migrantes R-33 (Remanente 2016)</t>
  </si>
  <si>
    <t>Mejorando Mi Vivienda R-33 O.D. (Remanente 2015)</t>
  </si>
  <si>
    <t>Adrenel Municipal (antes Fider Urbano)(Incluye $ 747,023.71 de rendimientos Financieros de ramo 33) (Remanente 2015)</t>
  </si>
  <si>
    <t>Mejorando Mi Vivienda R-33 O.D. (Remanente 2016)</t>
  </si>
  <si>
    <t>3x1 Migrantes R-33 (Obra Directa 2017)</t>
  </si>
  <si>
    <t>Plaza comunitaria Lomas de la Presa. (FORTAFIN "B")(Remanente 2016)</t>
  </si>
  <si>
    <t>3x1 Migrantes R-33 (Remanente 2014)</t>
  </si>
  <si>
    <t>Programa De Infraestructura (Mejoramiento de Vivienda)</t>
  </si>
  <si>
    <t>Programa de Espacios Educativos Dignos R-33 (Remanente 2016)</t>
  </si>
  <si>
    <t xml:space="preserve">Programa de Áreas Verdes y espacios naturales (Incluye $32,561.78 2011, $262,462.72 -2012) ($3´309,372.33.Remanente 2015) </t>
  </si>
  <si>
    <t>Programa de Áreas Verdes y Espacios Naturales (Ramo 33)(Remanente 2016)</t>
  </si>
  <si>
    <t xml:space="preserve">Áreas verdes y espacios naturales </t>
  </si>
  <si>
    <t>FORTALECE  2016  (Parque Hidalgo)(Remanente 2016)</t>
  </si>
  <si>
    <t>FORTALECE  2016 (Ciclovía Vicente Valtierra)(Remanente 2016)</t>
  </si>
  <si>
    <t>Ciclovía La Luz tramo: Blvd. Morelos a Blvd Francisco Villa. (FORTAFIN "B")(Remanente 2016)</t>
  </si>
  <si>
    <t>Gastos Indirectos de Ramo 33 (Ramo 33, Obra Complementaria)</t>
  </si>
  <si>
    <t>Gastos indirectos Ramo33 ( proyectos ejecutivos y supervisión )(Remanente 2016)</t>
  </si>
  <si>
    <t>Supervisión externa   (Remanente 2014)</t>
  </si>
  <si>
    <t>Áreas Verdes y Espacios Naturales</t>
  </si>
  <si>
    <t>Rahabilitación de alumbrado en la ciclovia del Blvd José María Morelos. (PR "A")(Remanente 2016)</t>
  </si>
  <si>
    <t>Rehabilitación de Boulevard Torres Landa, 1ra. Etapa,  PR"A" R-23 (Remanente 2016)</t>
  </si>
  <si>
    <t>Rehabilitación y Ampliación de la Infraestructura de Alumbrado Público en el Blvd. Hidalgo, tramo: Blvd. J. María Morelos a salida a San Felipe, León, Gto.  (FORTAFIN "B") (Remanente 2016)</t>
  </si>
  <si>
    <t>Rehabilitación de Plaza San Francisco (PR "A")(Remanente 2016)</t>
  </si>
  <si>
    <t>Rehabilitación de Plaza San Juan, Municipio de León Guanajuato (FORTAFIN)(Remanente 2016)</t>
  </si>
  <si>
    <t>Remodelación del Centro Cultural Plaza de Gallos PEF 2016 (PDR)(Remanente 2016)</t>
  </si>
  <si>
    <t xml:space="preserve"> FORTALECE  2016 (Plaza de Gallos)(Remanente 2016)</t>
  </si>
  <si>
    <t>Manos a la obra por León (Pavimentaciones) (Ramo 33, Obra Complementaria)</t>
  </si>
  <si>
    <t>FORTALECE  2016 (Pavimentación en Balcones de la Joya)(Remanente 2016)</t>
  </si>
  <si>
    <t>Pavimentación de la calle Madre Marina tramo: Madre Maura a Rio Mayo Col. Arboledas de San Hilarión y tramo Estambre a Madre Marina col. Arboledas de San Hilarión.  (FORTAFIN "B")(Remanente 2016)</t>
  </si>
  <si>
    <t>Pavimentación de la calle Madre Paz tramo: Madre Tierra a Cerro de Soyate col. Diez de Mayo.  (FORTAFIN "B")(Remanente 2016)</t>
  </si>
  <si>
    <t>Pavimentación de la calle Loma Larga tramo: Cerro Largo a Madre Marina col. Popular Polanco.  (FORTAFIN "B")(Remanente 2016)</t>
  </si>
  <si>
    <t>Pavimentación de la calle Jerez de Formentera tramo: Blvd Delta a Valle de Santiago col. Valle de Jerez II. (PR "A")(Remanente 2016)</t>
  </si>
  <si>
    <t>Pavimentación de la calle José María Tornel tramo: José María Brito a Ignacio Aguirre col. Periodistas Mexicanos. (PR "A")(Remanente 2016)</t>
  </si>
  <si>
    <t>Pavimentación de la calle Pedro de Catania (antes Fray Ramón) tramo: Fray Raúl a Av. Olímpica col. Ampliación San Francisco.(PR "A")(Remanente 2016)</t>
  </si>
  <si>
    <t>Gastos indirectos Ramo33 ( proyectos ejecutivos y supervisión )(Remanente 2015)</t>
  </si>
  <si>
    <t>FIDOC -Programa mi calle (Remanente 2016)</t>
  </si>
  <si>
    <t>Limpieza de áreas de uso común municipal   (Cuadrillas)</t>
  </si>
  <si>
    <t>Rutas de Apoyo Especial para gestión integral de residuos (Cuadrillas)</t>
  </si>
  <si>
    <t>Servicio de Recolección y traslado de Residuos Sólidos Rurales domiciliarios (Cuadrillas)</t>
  </si>
  <si>
    <t>Servicio de Recolección y traslado de Residuos Sólidos Urbanos domiciliarios  (Recolección de Basura)</t>
  </si>
  <si>
    <t>Zonas de Barrido y papeleo de vialidades y espacios municipales</t>
  </si>
  <si>
    <t>Cuadrillas de Mantenimiento y conservación de imagen urbana del municipio de León. (Gestión de Residuos Sólidos) (Recurso FAFM 2017).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</si>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</sst>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5" fillId="3" borderId="1" xfId="2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2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4" fontId="5" fillId="5" borderId="1" xfId="2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7" fillId="2" borderId="2" xfId="2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7" fillId="4" borderId="2" xfId="2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4" fontId="7" fillId="5" borderId="2" xfId="2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10" fillId="0" borderId="3" xfId="0" applyNumberFormat="1" applyFont="1" applyFill="1" applyBorder="1" applyAlignment="1">
      <alignment vertical="center" wrapText="1"/>
    </xf>
    <xf numFmtId="44" fontId="8" fillId="0" borderId="3" xfId="2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4" fontId="2" fillId="0" borderId="3" xfId="20" applyNumberFormat="1" applyFont="1" applyFill="1" applyBorder="1" applyAlignment="1">
      <alignment vertical="center" wrapText="1"/>
    </xf>
    <xf numFmtId="44" fontId="0" fillId="0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vertical="center" wrapText="1"/>
    </xf>
    <xf numFmtId="44" fontId="8" fillId="0" borderId="0" xfId="2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2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4" fontId="2" fillId="0" borderId="0" xfId="20" applyNumberFormat="1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4" fontId="3" fillId="0" borderId="0" xfId="2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4" fontId="0" fillId="0" borderId="0" xfId="20" applyNumberFormat="1" applyFont="1" applyFill="1" applyAlignment="1">
      <alignment wrapText="1"/>
    </xf>
    <xf numFmtId="44" fontId="1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4" fontId="4" fillId="6" borderId="1" xfId="20" applyNumberFormat="1" applyFont="1" applyFill="1" applyBorder="1" applyAlignment="1">
      <alignment horizontal="center" vertical="center" wrapText="1"/>
    </xf>
    <xf numFmtId="44" fontId="4" fillId="6" borderId="9" xfId="20" applyNumberFormat="1" applyFont="1" applyFill="1" applyBorder="1" applyAlignment="1">
      <alignment horizontal="center" vertical="center" wrapText="1"/>
    </xf>
    <xf numFmtId="44" fontId="4" fillId="6" borderId="2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2714625</xdr:colOff>
      <xdr:row>3</xdr:row>
      <xdr:rowOff>9525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="60" workbookViewId="0" topLeftCell="A1">
      <selection activeCell="E11" sqref="E11"/>
    </sheetView>
  </sheetViews>
  <sheetFormatPr defaultColWidth="11.421875" defaultRowHeight="15"/>
  <cols>
    <col min="1" max="1" width="46.8515625" style="38" customWidth="1"/>
    <col min="2" max="2" width="23.7109375" style="45" customWidth="1"/>
    <col min="3" max="3" width="34.8515625" style="46" customWidth="1"/>
    <col min="4" max="4" width="23.7109375" style="41" customWidth="1"/>
    <col min="5" max="5" width="25.00390625" style="40" customWidth="1"/>
    <col min="6" max="6" width="23.7109375" style="42" customWidth="1"/>
    <col min="7" max="7" width="24.00390625" style="40" customWidth="1"/>
    <col min="8" max="8" width="23.7109375" style="42" customWidth="1"/>
    <col min="9" max="9" width="22.00390625" style="48" customWidth="1"/>
    <col min="10" max="10" width="25.421875" style="43" customWidth="1"/>
    <col min="11" max="11" width="22.28125" style="44" customWidth="1"/>
    <col min="12" max="12" width="11.421875" style="44" customWidth="1"/>
    <col min="13" max="13" width="15.140625" style="44" bestFit="1" customWidth="1"/>
    <col min="14" max="16384" width="11.421875" style="44" customWidth="1"/>
  </cols>
  <sheetData>
    <row r="1" spans="1:10" s="1" customFormat="1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1" customFormat="1" ht="19.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9.5" customHeight="1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s="1" customFormat="1" ht="19.5" customHeight="1">
      <c r="A4" s="52" t="s">
        <v>3</v>
      </c>
      <c r="B4" s="54"/>
      <c r="C4" s="55"/>
      <c r="D4" s="56"/>
      <c r="E4" s="57"/>
      <c r="F4" s="58"/>
      <c r="G4" s="59"/>
      <c r="H4" s="60" t="s">
        <v>4</v>
      </c>
      <c r="I4" s="61"/>
      <c r="J4" s="62" t="s">
        <v>5</v>
      </c>
    </row>
    <row r="5" spans="1:10" s="10" customFormat="1" ht="56.25" customHeight="1">
      <c r="A5" s="53"/>
      <c r="B5" s="2" t="s">
        <v>6</v>
      </c>
      <c r="C5" s="3" t="s">
        <v>7</v>
      </c>
      <c r="D5" s="4" t="s">
        <v>6</v>
      </c>
      <c r="E5" s="5" t="s">
        <v>7</v>
      </c>
      <c r="F5" s="6" t="s">
        <v>6</v>
      </c>
      <c r="G5" s="7" t="s">
        <v>7</v>
      </c>
      <c r="H5" s="8" t="s">
        <v>6</v>
      </c>
      <c r="I5" s="9" t="s">
        <v>7</v>
      </c>
      <c r="J5" s="63"/>
    </row>
    <row r="6" spans="1:10" s="10" customFormat="1" ht="15.75" customHeight="1">
      <c r="A6" s="11" t="s">
        <v>8</v>
      </c>
      <c r="B6" s="12" t="s">
        <v>9</v>
      </c>
      <c r="C6" s="13" t="s">
        <v>10</v>
      </c>
      <c r="D6" s="14" t="s">
        <v>11</v>
      </c>
      <c r="E6" s="14" t="s">
        <v>12</v>
      </c>
      <c r="F6" s="15" t="s">
        <v>13</v>
      </c>
      <c r="G6" s="16" t="s">
        <v>14</v>
      </c>
      <c r="H6" s="17" t="s">
        <v>15</v>
      </c>
      <c r="I6" s="18" t="s">
        <v>16</v>
      </c>
      <c r="J6" s="64"/>
    </row>
    <row r="7" spans="1:10" s="28" customFormat="1" ht="47.25" customHeight="1">
      <c r="A7" s="19" t="s">
        <v>17</v>
      </c>
      <c r="B7" s="20" t="s">
        <v>18</v>
      </c>
      <c r="C7" s="21">
        <v>21595310.2</v>
      </c>
      <c r="D7" s="22"/>
      <c r="E7" s="23"/>
      <c r="F7" s="24"/>
      <c r="G7" s="24"/>
      <c r="H7" s="25"/>
      <c r="I7" s="26"/>
      <c r="J7" s="27">
        <f aca="true" t="shared" si="0" ref="J7:J38">+C7+E7+G7+I7</f>
        <v>21595310.2</v>
      </c>
    </row>
    <row r="8" spans="1:10" s="28" customFormat="1" ht="28.8">
      <c r="A8" s="19" t="s">
        <v>19</v>
      </c>
      <c r="B8" s="20" t="s">
        <v>20</v>
      </c>
      <c r="C8" s="21">
        <v>328646.09</v>
      </c>
      <c r="D8" s="22"/>
      <c r="E8" s="23"/>
      <c r="F8" s="24"/>
      <c r="G8" s="24"/>
      <c r="H8" s="25"/>
      <c r="I8" s="26"/>
      <c r="J8" s="27">
        <f t="shared" si="0"/>
        <v>328646.09</v>
      </c>
    </row>
    <row r="9" spans="1:10" s="28" customFormat="1" ht="28.8">
      <c r="A9" s="19" t="s">
        <v>21</v>
      </c>
      <c r="B9" s="20" t="s">
        <v>20</v>
      </c>
      <c r="C9" s="21">
        <v>763423.07</v>
      </c>
      <c r="D9" s="22"/>
      <c r="E9" s="23"/>
      <c r="F9" s="24"/>
      <c r="G9" s="24"/>
      <c r="H9" s="25"/>
      <c r="I9" s="26"/>
      <c r="J9" s="27">
        <f t="shared" si="0"/>
        <v>763423.07</v>
      </c>
    </row>
    <row r="10" spans="1:10" s="28" customFormat="1" ht="28.8">
      <c r="A10" s="19" t="s">
        <v>22</v>
      </c>
      <c r="B10" s="20" t="s">
        <v>20</v>
      </c>
      <c r="C10" s="21">
        <v>49606.76</v>
      </c>
      <c r="D10" s="22"/>
      <c r="E10" s="23"/>
      <c r="F10" s="24"/>
      <c r="G10" s="24"/>
      <c r="H10" s="25"/>
      <c r="I10" s="26"/>
      <c r="J10" s="27">
        <f t="shared" si="0"/>
        <v>49606.76</v>
      </c>
    </row>
    <row r="11" spans="1:10" s="28" customFormat="1" ht="28.8">
      <c r="A11" s="19" t="s">
        <v>23</v>
      </c>
      <c r="B11" s="20" t="s">
        <v>20</v>
      </c>
      <c r="C11" s="21">
        <v>2258504.96</v>
      </c>
      <c r="D11" s="22"/>
      <c r="E11" s="23"/>
      <c r="F11" s="24"/>
      <c r="G11" s="24"/>
      <c r="H11" s="25"/>
      <c r="I11" s="26"/>
      <c r="J11" s="27">
        <f t="shared" si="0"/>
        <v>2258504.96</v>
      </c>
    </row>
    <row r="12" spans="1:10" s="28" customFormat="1" ht="28.8">
      <c r="A12" s="19" t="s">
        <v>24</v>
      </c>
      <c r="B12" s="20" t="s">
        <v>20</v>
      </c>
      <c r="C12" s="21">
        <v>111510.15</v>
      </c>
      <c r="D12" s="22"/>
      <c r="E12" s="23"/>
      <c r="F12" s="24"/>
      <c r="G12" s="24"/>
      <c r="H12" s="25"/>
      <c r="I12" s="26"/>
      <c r="J12" s="27">
        <f t="shared" si="0"/>
        <v>111510.15</v>
      </c>
    </row>
    <row r="13" spans="1:10" s="28" customFormat="1" ht="28.8">
      <c r="A13" s="19" t="s">
        <v>25</v>
      </c>
      <c r="B13" s="20" t="s">
        <v>20</v>
      </c>
      <c r="C13" s="21">
        <v>492363.93</v>
      </c>
      <c r="D13" s="22"/>
      <c r="E13" s="23"/>
      <c r="F13" s="24"/>
      <c r="G13" s="24"/>
      <c r="H13" s="25"/>
      <c r="I13" s="26"/>
      <c r="J13" s="27">
        <f t="shared" si="0"/>
        <v>492363.93</v>
      </c>
    </row>
    <row r="14" spans="1:10" s="28" customFormat="1" ht="27.6">
      <c r="A14" s="19" t="s">
        <v>26</v>
      </c>
      <c r="B14" s="20" t="s">
        <v>20</v>
      </c>
      <c r="C14" s="21">
        <v>368749.66</v>
      </c>
      <c r="D14" s="22"/>
      <c r="E14" s="23"/>
      <c r="F14" s="24"/>
      <c r="G14" s="24"/>
      <c r="H14" s="25"/>
      <c r="I14" s="26"/>
      <c r="J14" s="27">
        <f t="shared" si="0"/>
        <v>368749.66</v>
      </c>
    </row>
    <row r="15" spans="1:10" s="28" customFormat="1" ht="28.8">
      <c r="A15" s="19" t="s">
        <v>27</v>
      </c>
      <c r="B15" s="20" t="s">
        <v>20</v>
      </c>
      <c r="C15" s="21">
        <v>139549.22</v>
      </c>
      <c r="D15" s="29"/>
      <c r="E15" s="23"/>
      <c r="F15" s="24"/>
      <c r="G15" s="24"/>
      <c r="H15" s="25"/>
      <c r="I15" s="26"/>
      <c r="J15" s="27">
        <f t="shared" si="0"/>
        <v>139549.22</v>
      </c>
    </row>
    <row r="16" spans="1:10" s="28" customFormat="1" ht="27.6">
      <c r="A16" s="19" t="s">
        <v>28</v>
      </c>
      <c r="B16" s="20" t="s">
        <v>20</v>
      </c>
      <c r="C16" s="21">
        <v>422258.86</v>
      </c>
      <c r="D16" s="29" t="s">
        <v>29</v>
      </c>
      <c r="E16" s="21">
        <v>1291435.73</v>
      </c>
      <c r="F16" s="24"/>
      <c r="G16" s="24"/>
      <c r="H16" s="25"/>
      <c r="I16" s="26"/>
      <c r="J16" s="27">
        <f t="shared" si="0"/>
        <v>1713694.5899999999</v>
      </c>
    </row>
    <row r="17" spans="1:10" s="28" customFormat="1" ht="28.8">
      <c r="A17" s="19" t="s">
        <v>30</v>
      </c>
      <c r="B17" s="20" t="s">
        <v>20</v>
      </c>
      <c r="C17" s="21">
        <v>9528861.43</v>
      </c>
      <c r="D17" s="22"/>
      <c r="E17" s="21"/>
      <c r="F17" s="24"/>
      <c r="G17" s="24"/>
      <c r="H17" s="25"/>
      <c r="I17" s="26"/>
      <c r="J17" s="27">
        <f t="shared" si="0"/>
        <v>9528861.43</v>
      </c>
    </row>
    <row r="18" spans="1:10" s="28" customFormat="1" ht="27.6">
      <c r="A18" s="19" t="s">
        <v>31</v>
      </c>
      <c r="B18" s="20" t="s">
        <v>20</v>
      </c>
      <c r="C18" s="21">
        <v>6960671.36</v>
      </c>
      <c r="D18" s="22" t="s">
        <v>29</v>
      </c>
      <c r="E18" s="21">
        <v>126323.35</v>
      </c>
      <c r="F18" s="24"/>
      <c r="G18" s="24"/>
      <c r="H18" s="25"/>
      <c r="I18" s="26"/>
      <c r="J18" s="27">
        <f t="shared" si="0"/>
        <v>7086994.71</v>
      </c>
    </row>
    <row r="19" spans="1:10" s="28" customFormat="1" ht="27.6">
      <c r="A19" s="19" t="s">
        <v>32</v>
      </c>
      <c r="B19" s="20" t="s">
        <v>20</v>
      </c>
      <c r="C19" s="21">
        <v>700122.43</v>
      </c>
      <c r="D19" s="22"/>
      <c r="E19" s="23"/>
      <c r="F19" s="24"/>
      <c r="G19" s="24"/>
      <c r="H19" s="25"/>
      <c r="I19" s="26"/>
      <c r="J19" s="27">
        <f t="shared" si="0"/>
        <v>700122.43</v>
      </c>
    </row>
    <row r="20" spans="1:10" s="28" customFormat="1" ht="27.6">
      <c r="A20" s="19" t="s">
        <v>33</v>
      </c>
      <c r="B20" s="20" t="s">
        <v>20</v>
      </c>
      <c r="C20" s="21">
        <v>70512.82</v>
      </c>
      <c r="D20" s="22"/>
      <c r="E20" s="23"/>
      <c r="F20" s="24"/>
      <c r="G20" s="24"/>
      <c r="H20" s="25"/>
      <c r="I20" s="26"/>
      <c r="J20" s="27">
        <f t="shared" si="0"/>
        <v>70512.82</v>
      </c>
    </row>
    <row r="21" spans="1:10" s="28" customFormat="1" ht="43.2">
      <c r="A21" s="19" t="s">
        <v>34</v>
      </c>
      <c r="B21" s="20" t="s">
        <v>20</v>
      </c>
      <c r="C21" s="21">
        <v>2513938.07</v>
      </c>
      <c r="D21" s="22"/>
      <c r="E21" s="23"/>
      <c r="F21" s="24"/>
      <c r="G21" s="24"/>
      <c r="H21" s="25"/>
      <c r="I21" s="26"/>
      <c r="J21" s="27">
        <f t="shared" si="0"/>
        <v>2513938.07</v>
      </c>
    </row>
    <row r="22" spans="1:10" s="28" customFormat="1" ht="27.6">
      <c r="A22" s="19" t="s">
        <v>35</v>
      </c>
      <c r="B22" s="20" t="s">
        <v>20</v>
      </c>
      <c r="C22" s="21">
        <v>245187.46</v>
      </c>
      <c r="D22" s="22"/>
      <c r="E22" s="23"/>
      <c r="F22" s="24"/>
      <c r="G22" s="24"/>
      <c r="H22" s="25"/>
      <c r="I22" s="26"/>
      <c r="J22" s="27">
        <f t="shared" si="0"/>
        <v>245187.46</v>
      </c>
    </row>
    <row r="23" spans="1:10" s="28" customFormat="1" ht="27.6">
      <c r="A23" s="19" t="s">
        <v>36</v>
      </c>
      <c r="B23" s="20" t="s">
        <v>20</v>
      </c>
      <c r="C23" s="21">
        <v>614873.17</v>
      </c>
      <c r="D23" s="22"/>
      <c r="E23" s="23"/>
      <c r="F23" s="24"/>
      <c r="G23" s="24"/>
      <c r="H23" s="25"/>
      <c r="I23" s="26"/>
      <c r="J23" s="27">
        <f t="shared" si="0"/>
        <v>614873.17</v>
      </c>
    </row>
    <row r="24" spans="1:10" s="28" customFormat="1" ht="28.8">
      <c r="A24" s="19" t="s">
        <v>37</v>
      </c>
      <c r="B24" s="20" t="s">
        <v>20</v>
      </c>
      <c r="C24" s="21">
        <v>5870700.47</v>
      </c>
      <c r="D24" s="22"/>
      <c r="E24" s="23"/>
      <c r="F24" s="24"/>
      <c r="G24" s="24"/>
      <c r="H24" s="25"/>
      <c r="I24" s="26"/>
      <c r="J24" s="27">
        <f t="shared" si="0"/>
        <v>5870700.47</v>
      </c>
    </row>
    <row r="25" spans="1:10" s="28" customFormat="1" ht="27.6">
      <c r="A25" s="19" t="s">
        <v>38</v>
      </c>
      <c r="B25" s="20" t="s">
        <v>20</v>
      </c>
      <c r="C25" s="21">
        <v>838384.31</v>
      </c>
      <c r="D25" s="22"/>
      <c r="E25" s="23"/>
      <c r="F25" s="24"/>
      <c r="G25" s="24"/>
      <c r="H25" s="25"/>
      <c r="I25" s="26"/>
      <c r="J25" s="27">
        <f t="shared" si="0"/>
        <v>838384.31</v>
      </c>
    </row>
    <row r="26" spans="1:10" s="28" customFormat="1" ht="28.8">
      <c r="A26" s="19" t="s">
        <v>39</v>
      </c>
      <c r="B26" s="20" t="s">
        <v>20</v>
      </c>
      <c r="C26" s="21">
        <v>897283.03</v>
      </c>
      <c r="D26" s="22"/>
      <c r="E26" s="23"/>
      <c r="F26" s="24"/>
      <c r="G26" s="24"/>
      <c r="H26" s="25"/>
      <c r="I26" s="26"/>
      <c r="J26" s="27">
        <f t="shared" si="0"/>
        <v>897283.03</v>
      </c>
    </row>
    <row r="27" spans="1:10" s="28" customFormat="1" ht="28.8">
      <c r="A27" s="19" t="s">
        <v>40</v>
      </c>
      <c r="B27" s="20" t="s">
        <v>20</v>
      </c>
      <c r="C27" s="21">
        <v>5369338.6</v>
      </c>
      <c r="D27" s="22"/>
      <c r="E27" s="23"/>
      <c r="F27" s="24"/>
      <c r="G27" s="24"/>
      <c r="H27" s="25"/>
      <c r="I27" s="26"/>
      <c r="J27" s="27">
        <f t="shared" si="0"/>
        <v>5369338.6</v>
      </c>
    </row>
    <row r="28" spans="1:10" s="28" customFormat="1" ht="43.2">
      <c r="A28" s="19" t="s">
        <v>41</v>
      </c>
      <c r="B28" s="20" t="s">
        <v>20</v>
      </c>
      <c r="C28" s="21">
        <v>401524.37</v>
      </c>
      <c r="D28" s="22"/>
      <c r="E28" s="23"/>
      <c r="F28" s="24"/>
      <c r="G28" s="24"/>
      <c r="H28" s="25"/>
      <c r="I28" s="26"/>
      <c r="J28" s="27">
        <f t="shared" si="0"/>
        <v>401524.37</v>
      </c>
    </row>
    <row r="29" spans="1:10" s="28" customFormat="1" ht="28.8">
      <c r="A29" s="19" t="s">
        <v>42</v>
      </c>
      <c r="B29" s="20" t="s">
        <v>20</v>
      </c>
      <c r="C29" s="21">
        <v>27725.5</v>
      </c>
      <c r="D29" s="22"/>
      <c r="E29" s="23"/>
      <c r="F29" s="24"/>
      <c r="G29" s="24"/>
      <c r="H29" s="25"/>
      <c r="I29" s="26"/>
      <c r="J29" s="27">
        <f t="shared" si="0"/>
        <v>27725.5</v>
      </c>
    </row>
    <row r="30" spans="1:10" s="28" customFormat="1" ht="27.6">
      <c r="A30" s="19" t="s">
        <v>43</v>
      </c>
      <c r="B30" s="20" t="s">
        <v>20</v>
      </c>
      <c r="C30" s="21">
        <v>1282903.22</v>
      </c>
      <c r="D30" s="22"/>
      <c r="E30" s="23"/>
      <c r="F30" s="24"/>
      <c r="G30" s="24"/>
      <c r="H30" s="25"/>
      <c r="I30" s="26"/>
      <c r="J30" s="27">
        <f t="shared" si="0"/>
        <v>1282903.22</v>
      </c>
    </row>
    <row r="31" spans="1:10" s="28" customFormat="1" ht="27.6">
      <c r="A31" s="19" t="s">
        <v>44</v>
      </c>
      <c r="B31" s="20" t="s">
        <v>20</v>
      </c>
      <c r="C31" s="21">
        <v>6671448.42</v>
      </c>
      <c r="D31" s="22"/>
      <c r="E31" s="23"/>
      <c r="F31" s="24"/>
      <c r="G31" s="24"/>
      <c r="H31" s="25"/>
      <c r="I31" s="26"/>
      <c r="J31" s="27">
        <f t="shared" si="0"/>
        <v>6671448.42</v>
      </c>
    </row>
    <row r="32" spans="1:10" s="28" customFormat="1" ht="28.8">
      <c r="A32" s="19" t="s">
        <v>45</v>
      </c>
      <c r="B32" s="20" t="s">
        <v>20</v>
      </c>
      <c r="C32" s="21">
        <v>4489686.08</v>
      </c>
      <c r="D32" s="22"/>
      <c r="E32" s="23"/>
      <c r="F32" s="24"/>
      <c r="G32" s="24"/>
      <c r="H32" s="25"/>
      <c r="I32" s="26"/>
      <c r="J32" s="27">
        <f t="shared" si="0"/>
        <v>4489686.08</v>
      </c>
    </row>
    <row r="33" spans="1:10" s="28" customFormat="1" ht="28.8">
      <c r="A33" s="19" t="s">
        <v>46</v>
      </c>
      <c r="B33" s="20" t="s">
        <v>20</v>
      </c>
      <c r="C33" s="21">
        <v>4027731.75</v>
      </c>
      <c r="D33" s="22"/>
      <c r="E33" s="23"/>
      <c r="F33" s="24"/>
      <c r="G33" s="24"/>
      <c r="H33" s="25"/>
      <c r="I33" s="26"/>
      <c r="J33" s="27">
        <f t="shared" si="0"/>
        <v>4027731.75</v>
      </c>
    </row>
    <row r="34" spans="1:10" s="28" customFormat="1" ht="28.8">
      <c r="A34" s="19" t="s">
        <v>47</v>
      </c>
      <c r="B34" s="20" t="s">
        <v>20</v>
      </c>
      <c r="C34" s="21">
        <v>614888.65</v>
      </c>
      <c r="D34" s="22"/>
      <c r="E34" s="23"/>
      <c r="F34" s="24"/>
      <c r="G34" s="24"/>
      <c r="H34" s="25"/>
      <c r="I34" s="26"/>
      <c r="J34" s="27">
        <f t="shared" si="0"/>
        <v>614888.65</v>
      </c>
    </row>
    <row r="35" spans="1:10" s="28" customFormat="1" ht="28.8">
      <c r="A35" s="19" t="s">
        <v>48</v>
      </c>
      <c r="B35" s="20" t="s">
        <v>20</v>
      </c>
      <c r="C35" s="21">
        <v>37047.66</v>
      </c>
      <c r="D35" s="22"/>
      <c r="E35" s="23"/>
      <c r="F35" s="24"/>
      <c r="G35" s="24"/>
      <c r="H35" s="25"/>
      <c r="I35" s="26"/>
      <c r="J35" s="27">
        <f t="shared" si="0"/>
        <v>37047.66</v>
      </c>
    </row>
    <row r="36" spans="1:10" s="28" customFormat="1" ht="27.6">
      <c r="A36" s="19" t="s">
        <v>49</v>
      </c>
      <c r="B36" s="20" t="s">
        <v>20</v>
      </c>
      <c r="C36" s="21">
        <v>29568.77</v>
      </c>
      <c r="D36" s="22"/>
      <c r="E36" s="23"/>
      <c r="F36" s="24"/>
      <c r="G36" s="24"/>
      <c r="H36" s="25"/>
      <c r="I36" s="26"/>
      <c r="J36" s="27">
        <f t="shared" si="0"/>
        <v>29568.77</v>
      </c>
    </row>
    <row r="37" spans="1:10" s="28" customFormat="1" ht="27.6">
      <c r="A37" s="19" t="s">
        <v>50</v>
      </c>
      <c r="B37" s="20" t="s">
        <v>20</v>
      </c>
      <c r="C37" s="21">
        <v>8740915.88</v>
      </c>
      <c r="D37" s="22"/>
      <c r="E37" s="23"/>
      <c r="F37" s="24"/>
      <c r="G37" s="24"/>
      <c r="H37" s="25"/>
      <c r="I37" s="26"/>
      <c r="J37" s="27">
        <f t="shared" si="0"/>
        <v>8740915.88</v>
      </c>
    </row>
    <row r="38" spans="1:10" s="28" customFormat="1" ht="28.8">
      <c r="A38" s="19" t="s">
        <v>51</v>
      </c>
      <c r="B38" s="20" t="s">
        <v>20</v>
      </c>
      <c r="C38" s="21">
        <v>3993598.68</v>
      </c>
      <c r="D38" s="22"/>
      <c r="E38" s="23"/>
      <c r="F38" s="24"/>
      <c r="G38" s="24"/>
      <c r="H38" s="25"/>
      <c r="I38" s="26"/>
      <c r="J38" s="27">
        <f t="shared" si="0"/>
        <v>3993598.68</v>
      </c>
    </row>
    <row r="39" spans="1:10" s="28" customFormat="1" ht="28.8">
      <c r="A39" s="19" t="s">
        <v>52</v>
      </c>
      <c r="B39" s="20" t="s">
        <v>20</v>
      </c>
      <c r="C39" s="21">
        <v>33744183.88</v>
      </c>
      <c r="D39" s="22"/>
      <c r="E39" s="23"/>
      <c r="F39" s="24"/>
      <c r="G39" s="24"/>
      <c r="H39" s="25"/>
      <c r="I39" s="26"/>
      <c r="J39" s="27">
        <f aca="true" t="shared" si="1" ref="J39:J70">+C39+E39+G39+I39</f>
        <v>33744183.88</v>
      </c>
    </row>
    <row r="40" spans="1:10" s="28" customFormat="1" ht="57.6">
      <c r="A40" s="19" t="s">
        <v>53</v>
      </c>
      <c r="B40" s="20" t="s">
        <v>20</v>
      </c>
      <c r="C40" s="21">
        <v>488919.98</v>
      </c>
      <c r="D40" s="22"/>
      <c r="E40" s="23"/>
      <c r="F40" s="24"/>
      <c r="G40" s="24"/>
      <c r="H40" s="25"/>
      <c r="I40" s="26"/>
      <c r="J40" s="27">
        <f t="shared" si="1"/>
        <v>488919.98</v>
      </c>
    </row>
    <row r="41" spans="1:10" s="28" customFormat="1" ht="28.8">
      <c r="A41" s="19" t="s">
        <v>54</v>
      </c>
      <c r="B41" s="20" t="s">
        <v>20</v>
      </c>
      <c r="C41" s="21">
        <v>1308155.2</v>
      </c>
      <c r="D41" s="22"/>
      <c r="E41" s="23"/>
      <c r="F41" s="24"/>
      <c r="G41" s="24"/>
      <c r="H41" s="25"/>
      <c r="I41" s="26"/>
      <c r="J41" s="27">
        <f t="shared" si="1"/>
        <v>1308155.2</v>
      </c>
    </row>
    <row r="42" spans="1:10" s="28" customFormat="1" ht="28.8">
      <c r="A42" s="19" t="s">
        <v>55</v>
      </c>
      <c r="B42" s="20" t="s">
        <v>20</v>
      </c>
      <c r="C42" s="21">
        <v>1707604.72</v>
      </c>
      <c r="D42" s="22"/>
      <c r="E42" s="23"/>
      <c r="F42" s="24"/>
      <c r="G42" s="24"/>
      <c r="H42" s="25"/>
      <c r="I42" s="26"/>
      <c r="J42" s="27">
        <f t="shared" si="1"/>
        <v>1707604.72</v>
      </c>
    </row>
    <row r="43" spans="1:10" s="28" customFormat="1" ht="28.8">
      <c r="A43" s="19" t="s">
        <v>56</v>
      </c>
      <c r="B43" s="20" t="s">
        <v>20</v>
      </c>
      <c r="C43" s="21">
        <v>3474065.97</v>
      </c>
      <c r="D43" s="22"/>
      <c r="E43" s="23"/>
      <c r="F43" s="24"/>
      <c r="G43" s="24"/>
      <c r="H43" s="25"/>
      <c r="I43" s="26"/>
      <c r="J43" s="27">
        <f t="shared" si="1"/>
        <v>3474065.97</v>
      </c>
    </row>
    <row r="44" spans="1:10" s="28" customFormat="1" ht="27.6">
      <c r="A44" s="19" t="s">
        <v>57</v>
      </c>
      <c r="B44" s="20" t="s">
        <v>20</v>
      </c>
      <c r="C44" s="21">
        <v>342805.51</v>
      </c>
      <c r="D44" s="22"/>
      <c r="E44" s="23"/>
      <c r="F44" s="24"/>
      <c r="G44" s="24"/>
      <c r="H44" s="25"/>
      <c r="I44" s="26"/>
      <c r="J44" s="27">
        <f t="shared" si="1"/>
        <v>342805.51</v>
      </c>
    </row>
    <row r="45" spans="1:10" s="28" customFormat="1" ht="28.8">
      <c r="A45" s="19" t="s">
        <v>58</v>
      </c>
      <c r="B45" s="20" t="s">
        <v>20</v>
      </c>
      <c r="C45" s="21">
        <v>2383254.34</v>
      </c>
      <c r="D45" s="22"/>
      <c r="E45" s="23"/>
      <c r="F45" s="24"/>
      <c r="G45" s="24"/>
      <c r="H45" s="25"/>
      <c r="I45" s="26"/>
      <c r="J45" s="27">
        <f t="shared" si="1"/>
        <v>2383254.34</v>
      </c>
    </row>
    <row r="46" spans="1:10" s="28" customFormat="1" ht="28.8">
      <c r="A46" s="19" t="s">
        <v>59</v>
      </c>
      <c r="B46" s="20" t="s">
        <v>20</v>
      </c>
      <c r="C46" s="21">
        <v>1905807.33</v>
      </c>
      <c r="D46" s="22"/>
      <c r="E46" s="23"/>
      <c r="F46" s="24"/>
      <c r="G46" s="24"/>
      <c r="H46" s="25"/>
      <c r="I46" s="26"/>
      <c r="J46" s="27">
        <f t="shared" si="1"/>
        <v>1905807.33</v>
      </c>
    </row>
    <row r="47" spans="1:10" s="28" customFormat="1" ht="57.6">
      <c r="A47" s="19" t="s">
        <v>60</v>
      </c>
      <c r="B47" s="20" t="s">
        <v>20</v>
      </c>
      <c r="C47" s="21">
        <v>1991651.67</v>
      </c>
      <c r="D47" s="22"/>
      <c r="E47" s="23"/>
      <c r="F47" s="24"/>
      <c r="G47" s="24"/>
      <c r="H47" s="25"/>
      <c r="I47" s="26"/>
      <c r="J47" s="27">
        <f t="shared" si="1"/>
        <v>1991651.67</v>
      </c>
    </row>
    <row r="48" spans="1:10" s="28" customFormat="1" ht="43.2">
      <c r="A48" s="19" t="s">
        <v>61</v>
      </c>
      <c r="B48" s="20" t="s">
        <v>20</v>
      </c>
      <c r="C48" s="21">
        <v>111926.8</v>
      </c>
      <c r="D48" s="22"/>
      <c r="E48" s="23"/>
      <c r="F48" s="24"/>
      <c r="G48" s="24"/>
      <c r="H48" s="25"/>
      <c r="I48" s="26"/>
      <c r="J48" s="27">
        <f t="shared" si="1"/>
        <v>111926.8</v>
      </c>
    </row>
    <row r="49" spans="1:10" s="28" customFormat="1" ht="43.2">
      <c r="A49" s="19" t="s">
        <v>62</v>
      </c>
      <c r="B49" s="20" t="s">
        <v>20</v>
      </c>
      <c r="C49" s="21">
        <v>212353.15</v>
      </c>
      <c r="D49" s="22"/>
      <c r="E49" s="23"/>
      <c r="F49" s="24"/>
      <c r="G49" s="24"/>
      <c r="H49" s="25"/>
      <c r="I49" s="26"/>
      <c r="J49" s="27">
        <f t="shared" si="1"/>
        <v>212353.15</v>
      </c>
    </row>
    <row r="50" spans="1:10" s="28" customFormat="1" ht="43.2">
      <c r="A50" s="19" t="s">
        <v>63</v>
      </c>
      <c r="B50" s="20" t="s">
        <v>20</v>
      </c>
      <c r="C50" s="21">
        <v>225721.98</v>
      </c>
      <c r="D50" s="22"/>
      <c r="E50" s="23"/>
      <c r="F50" s="24"/>
      <c r="G50" s="24"/>
      <c r="H50" s="25"/>
      <c r="I50" s="26"/>
      <c r="J50" s="27">
        <f t="shared" si="1"/>
        <v>225721.98</v>
      </c>
    </row>
    <row r="51" spans="1:10" s="28" customFormat="1" ht="43.2">
      <c r="A51" s="19" t="s">
        <v>64</v>
      </c>
      <c r="B51" s="20" t="s">
        <v>20</v>
      </c>
      <c r="C51" s="21">
        <v>2944572.66</v>
      </c>
      <c r="D51" s="22"/>
      <c r="E51" s="23"/>
      <c r="F51" s="24"/>
      <c r="G51" s="24"/>
      <c r="H51" s="25"/>
      <c r="I51" s="26"/>
      <c r="J51" s="27">
        <f t="shared" si="1"/>
        <v>2944572.66</v>
      </c>
    </row>
    <row r="52" spans="1:10" s="28" customFormat="1" ht="43.2">
      <c r="A52" s="19" t="s">
        <v>65</v>
      </c>
      <c r="B52" s="20" t="s">
        <v>20</v>
      </c>
      <c r="C52" s="21">
        <v>439784.45</v>
      </c>
      <c r="D52" s="22"/>
      <c r="E52" s="23"/>
      <c r="F52" s="24"/>
      <c r="G52" s="24"/>
      <c r="H52" s="25"/>
      <c r="I52" s="26"/>
      <c r="J52" s="27">
        <f t="shared" si="1"/>
        <v>439784.45</v>
      </c>
    </row>
    <row r="53" spans="1:10" s="28" customFormat="1" ht="28.8">
      <c r="A53" s="19" t="s">
        <v>66</v>
      </c>
      <c r="B53" s="20" t="s">
        <v>20</v>
      </c>
      <c r="C53" s="21">
        <v>335.09</v>
      </c>
      <c r="D53" s="22"/>
      <c r="E53" s="23"/>
      <c r="F53" s="24"/>
      <c r="G53" s="24"/>
      <c r="H53" s="25"/>
      <c r="I53" s="26"/>
      <c r="J53" s="27">
        <f t="shared" si="1"/>
        <v>335.09</v>
      </c>
    </row>
    <row r="54" spans="1:10" s="28" customFormat="1" ht="27.6">
      <c r="A54" s="19" t="s">
        <v>67</v>
      </c>
      <c r="B54" s="20" t="s">
        <v>20</v>
      </c>
      <c r="C54" s="21">
        <v>532714.88</v>
      </c>
      <c r="D54" s="22"/>
      <c r="E54" s="23"/>
      <c r="F54" s="24"/>
      <c r="G54" s="24"/>
      <c r="H54" s="25"/>
      <c r="I54" s="26"/>
      <c r="J54" s="27">
        <f t="shared" si="1"/>
        <v>532714.88</v>
      </c>
    </row>
    <row r="55" spans="1:10" s="28" customFormat="1" ht="27.6">
      <c r="A55" s="19" t="s">
        <v>68</v>
      </c>
      <c r="B55" s="20" t="s">
        <v>20</v>
      </c>
      <c r="C55" s="21">
        <v>4400591.4</v>
      </c>
      <c r="D55" s="22"/>
      <c r="E55" s="23"/>
      <c r="F55" s="24"/>
      <c r="G55" s="24"/>
      <c r="H55" s="25"/>
      <c r="I55" s="26"/>
      <c r="J55" s="27">
        <f t="shared" si="1"/>
        <v>4400591.4</v>
      </c>
    </row>
    <row r="56" spans="1:10" s="28" customFormat="1" ht="28.8">
      <c r="A56" s="19" t="s">
        <v>69</v>
      </c>
      <c r="B56" s="20" t="s">
        <v>20</v>
      </c>
      <c r="C56" s="21">
        <v>765000</v>
      </c>
      <c r="D56" s="22"/>
      <c r="E56" s="23"/>
      <c r="F56" s="24"/>
      <c r="G56" s="24"/>
      <c r="H56" s="25"/>
      <c r="I56" s="26"/>
      <c r="J56" s="27">
        <f t="shared" si="1"/>
        <v>765000</v>
      </c>
    </row>
    <row r="57" spans="1:10" s="28" customFormat="1" ht="28.8">
      <c r="A57" s="19" t="s">
        <v>70</v>
      </c>
      <c r="B57" s="20" t="s">
        <v>20</v>
      </c>
      <c r="C57" s="21">
        <v>2199600</v>
      </c>
      <c r="D57" s="22"/>
      <c r="E57" s="23"/>
      <c r="F57" s="24"/>
      <c r="G57" s="24"/>
      <c r="H57" s="25"/>
      <c r="I57" s="26"/>
      <c r="J57" s="27">
        <f t="shared" si="1"/>
        <v>2199600</v>
      </c>
    </row>
    <row r="58" spans="1:10" s="28" customFormat="1" ht="28.8">
      <c r="A58" s="19" t="s">
        <v>71</v>
      </c>
      <c r="B58" s="20" t="s">
        <v>20</v>
      </c>
      <c r="C58" s="21">
        <v>50438587.67</v>
      </c>
      <c r="D58" s="22"/>
      <c r="E58" s="23"/>
      <c r="F58" s="24"/>
      <c r="G58" s="24"/>
      <c r="H58" s="25"/>
      <c r="I58" s="26"/>
      <c r="J58" s="27">
        <f t="shared" si="1"/>
        <v>50438587.67</v>
      </c>
    </row>
    <row r="59" spans="1:10" s="28" customFormat="1" ht="28.8">
      <c r="A59" s="19" t="s">
        <v>72</v>
      </c>
      <c r="B59" s="20" t="s">
        <v>20</v>
      </c>
      <c r="C59" s="21">
        <v>8694454.35</v>
      </c>
      <c r="D59" s="22"/>
      <c r="E59" s="23"/>
      <c r="F59" s="24"/>
      <c r="G59" s="24"/>
      <c r="H59" s="25"/>
      <c r="I59" s="26"/>
      <c r="J59" s="27">
        <f t="shared" si="1"/>
        <v>8694454.35</v>
      </c>
    </row>
    <row r="60" spans="1:10" s="28" customFormat="1" ht="43.2">
      <c r="A60" s="19" t="s">
        <v>73</v>
      </c>
      <c r="B60" s="20" t="s">
        <v>20</v>
      </c>
      <c r="C60" s="21">
        <v>1499136.8</v>
      </c>
      <c r="D60" s="22"/>
      <c r="E60" s="23"/>
      <c r="F60" s="24"/>
      <c r="G60" s="24"/>
      <c r="H60" s="25"/>
      <c r="I60" s="26"/>
      <c r="J60" s="27">
        <f t="shared" si="1"/>
        <v>1499136.8</v>
      </c>
    </row>
    <row r="61" spans="1:10" s="28" customFormat="1" ht="14.4">
      <c r="A61" s="30"/>
      <c r="B61" s="31"/>
      <c r="C61" s="32"/>
      <c r="D61" s="33"/>
      <c r="E61" s="34"/>
      <c r="F61" s="35"/>
      <c r="G61" s="35"/>
      <c r="H61" s="36"/>
      <c r="I61" s="37"/>
      <c r="J61" s="32"/>
    </row>
    <row r="62" spans="1:10" s="28" customFormat="1" ht="14.4">
      <c r="A62" s="30"/>
      <c r="B62" s="31"/>
      <c r="C62" s="32"/>
      <c r="D62" s="33"/>
      <c r="E62" s="34"/>
      <c r="F62" s="35"/>
      <c r="G62" s="35"/>
      <c r="H62" s="36"/>
      <c r="I62" s="37"/>
      <c r="J62" s="32"/>
    </row>
    <row r="63" spans="2:10" ht="15">
      <c r="B63" s="39" t="s">
        <v>74</v>
      </c>
      <c r="C63" s="40">
        <f>SUM(C7:C60)</f>
        <v>210268062.85999998</v>
      </c>
      <c r="E63" s="40">
        <f>SUM(E7:E60)</f>
        <v>1417759.08</v>
      </c>
      <c r="G63" s="40">
        <f>SUM(G7:G60)</f>
        <v>0</v>
      </c>
      <c r="I63" s="40">
        <f>SUM(I7:I60)</f>
        <v>0</v>
      </c>
      <c r="J63" s="43">
        <f>SUM(J7:J60)</f>
        <v>211685821.94000003</v>
      </c>
    </row>
    <row r="64" ht="15">
      <c r="I64" s="47">
        <f>+I63+G63+E63+C63</f>
        <v>211685821.94</v>
      </c>
    </row>
    <row r="65" ht="15">
      <c r="I65" s="47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fitToHeight="0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Claudia Elizabeth Casillas Villegas</cp:lastModifiedBy>
  <dcterms:created xsi:type="dcterms:W3CDTF">2017-11-01T21:08:55Z</dcterms:created>
  <dcterms:modified xsi:type="dcterms:W3CDTF">2017-11-01T22:20:45Z</dcterms:modified>
  <cp:category/>
  <cp:version/>
  <cp:contentType/>
  <cp:contentStatus/>
</cp:coreProperties>
</file>